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nwe\Desktop\Korpen\Bokslut 2024\"/>
    </mc:Choice>
  </mc:AlternateContent>
  <xr:revisionPtr revIDLastSave="0" documentId="13_ncr:1_{A93B7B71-5C8F-4B04-A80D-D4F281B7934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G25" i="1"/>
  <c r="C39" i="1"/>
  <c r="C50" i="1" s="1"/>
  <c r="B25" i="1"/>
  <c r="C25" i="1"/>
  <c r="F25" i="1"/>
  <c r="B39" i="1"/>
  <c r="B50" i="1" s="1"/>
</calcChain>
</file>

<file path=xl/sharedStrings.xml><?xml version="1.0" encoding="utf-8"?>
<sst xmlns="http://schemas.openxmlformats.org/spreadsheetml/2006/main" count="85" uniqueCount="62">
  <si>
    <t xml:space="preserve">Bokslut </t>
  </si>
  <si>
    <t>Balansräkning</t>
  </si>
  <si>
    <t>Resultaträkning</t>
  </si>
  <si>
    <t>TILLGÅNGAR</t>
  </si>
  <si>
    <t>INTÄKTER</t>
  </si>
  <si>
    <t>Medlemsavgifter</t>
  </si>
  <si>
    <t>Folkspel</t>
  </si>
  <si>
    <t>Kassa</t>
  </si>
  <si>
    <t>Vandringar</t>
  </si>
  <si>
    <t>Tipspromenader</t>
  </si>
  <si>
    <t>Badminton</t>
  </si>
  <si>
    <t>Kommunbidrag</t>
  </si>
  <si>
    <t>Sponsring</t>
  </si>
  <si>
    <t>Uthyrning</t>
  </si>
  <si>
    <t>Övriga intäkter</t>
  </si>
  <si>
    <t>Minskning eget kapital</t>
  </si>
  <si>
    <t>_________</t>
  </si>
  <si>
    <t>Kronor</t>
  </si>
  <si>
    <t>EGET KAPITAL OCH SKULDER</t>
  </si>
  <si>
    <t>UTGIFTER</t>
  </si>
  <si>
    <t>Eget kapital</t>
  </si>
  <si>
    <t>vid periodens början</t>
  </si>
  <si>
    <t>Banvallsstugan</t>
  </si>
  <si>
    <t>Styrelse / årsmöte</t>
  </si>
  <si>
    <t>Årets resultat</t>
  </si>
  <si>
    <t>__________</t>
  </si>
  <si>
    <t>Sporthallen hyra</t>
  </si>
  <si>
    <t>vid periodens slut</t>
  </si>
  <si>
    <t>El</t>
  </si>
  <si>
    <t>Renhållning / Vatten</t>
  </si>
  <si>
    <t>Förbrukningsmaterial</t>
  </si>
  <si>
    <t>Annonsering</t>
  </si>
  <si>
    <t>Tele / Data</t>
  </si>
  <si>
    <t>Porto</t>
  </si>
  <si>
    <t>Försäkringar</t>
  </si>
  <si>
    <t>Bank / Bokföring</t>
  </si>
  <si>
    <t>Föreningsavgifter</t>
  </si>
  <si>
    <t>Ökning eget kapital</t>
  </si>
  <si>
    <t>………………………………….</t>
  </si>
  <si>
    <t>Kassör Jan Wendin</t>
  </si>
  <si>
    <t>Ledamot Birgitta Andersson</t>
  </si>
  <si>
    <t>Ledamot Jan Gustafsson</t>
  </si>
  <si>
    <t>Resor</t>
  </si>
  <si>
    <t>Förbrukningsinventarier</t>
  </si>
  <si>
    <t>…............................................</t>
  </si>
  <si>
    <t>Revisor Birgitta Skog</t>
  </si>
  <si>
    <t>…..........................................</t>
  </si>
  <si>
    <t>Revisor Monica Berg</t>
  </si>
  <si>
    <t>Ledamot Johnny Uppman</t>
  </si>
  <si>
    <t>Föreningskonto</t>
  </si>
  <si>
    <t>Placeringskonto</t>
  </si>
  <si>
    <t>Fasträntekonto</t>
  </si>
  <si>
    <t>Per den 31 december 2024</t>
  </si>
  <si>
    <t>Valdemarsvik 2025-02-10</t>
  </si>
  <si>
    <t>Ordf. Kenth Larsson</t>
  </si>
  <si>
    <t>Sekreterare Gunilla Arvidsson Larsson</t>
  </si>
  <si>
    <t>Ledamot Göran Löfsved</t>
  </si>
  <si>
    <t>Samkväm</t>
  </si>
  <si>
    <t>Bokslut per den 31 december 2024</t>
  </si>
  <si>
    <t>Ränteintäkter</t>
  </si>
  <si>
    <t>Sid 2</t>
  </si>
  <si>
    <t>Sid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</si>
</sst>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yyyy/mm/dd"/>
    <numFmt numFmtId="165" formatCode="0.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sz val="11"/>
      <color theme="0"/>
      <name val="Calibri"/>
      <family val="2"/>
      <scheme val="minor"/>
    </font>
    <font>
      <sz val="12"/>
      <color indexed="54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8" borderId="0" applyNumberFormat="0" applyBorder="0" applyAlignment="0" applyProtection="0"/>
    <xf numFmtId="0" fontId="1" fillId="9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164" fontId="3" fillId="2" borderId="0" xfId="0" applyNumberFormat="1" applyFont="1" applyFill="1"/>
    <xf numFmtId="0" fontId="3" fillId="2" borderId="0" xfId="0" applyFont="1" applyFill="1"/>
    <xf numFmtId="165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2" fontId="3" fillId="2" borderId="0" xfId="0" applyNumberFormat="1" applyFont="1" applyFill="1"/>
    <xf numFmtId="4" fontId="3" fillId="2" borderId="0" xfId="0" applyNumberFormat="1" applyFont="1" applyFill="1" applyAlignment="1">
      <alignment horizontal="right"/>
    </xf>
    <xf numFmtId="0" fontId="4" fillId="0" borderId="0" xfId="0" applyFont="1"/>
    <xf numFmtId="4" fontId="3" fillId="3" borderId="0" xfId="0" applyNumberFormat="1" applyFont="1" applyFill="1"/>
    <xf numFmtId="2" fontId="3" fillId="3" borderId="0" xfId="0" applyNumberFormat="1" applyFont="1" applyFill="1"/>
    <xf numFmtId="4" fontId="3" fillId="6" borderId="0" xfId="0" applyNumberFormat="1" applyFont="1" applyFill="1"/>
    <xf numFmtId="164" fontId="3" fillId="6" borderId="0" xfId="0" applyNumberFormat="1" applyFont="1" applyFill="1"/>
    <xf numFmtId="0" fontId="3" fillId="6" borderId="0" xfId="0" applyFont="1" applyFill="1"/>
    <xf numFmtId="4" fontId="2" fillId="6" borderId="0" xfId="0" applyNumberFormat="1" applyFont="1" applyFill="1"/>
    <xf numFmtId="2" fontId="3" fillId="6" borderId="0" xfId="0" applyNumberFormat="1" applyFont="1" applyFill="1"/>
    <xf numFmtId="4" fontId="2" fillId="6" borderId="0" xfId="0" applyNumberFormat="1" applyFont="1" applyFill="1" applyAlignment="1">
      <alignment horizontal="right"/>
    </xf>
    <xf numFmtId="4" fontId="3" fillId="6" borderId="0" xfId="0" applyNumberFormat="1" applyFont="1" applyFill="1" applyAlignment="1">
      <alignment horizontal="right"/>
    </xf>
    <xf numFmtId="4" fontId="2" fillId="7" borderId="0" xfId="0" applyNumberFormat="1" applyFont="1" applyFill="1" applyAlignment="1">
      <alignment horizontal="right"/>
    </xf>
    <xf numFmtId="4" fontId="2" fillId="7" borderId="0" xfId="0" applyNumberFormat="1" applyFont="1" applyFill="1"/>
    <xf numFmtId="4" fontId="3" fillId="7" borderId="0" xfId="0" applyNumberFormat="1" applyFont="1" applyFill="1"/>
    <xf numFmtId="4" fontId="3" fillId="4" borderId="0" xfId="0" applyNumberFormat="1" applyFont="1" applyFill="1"/>
    <xf numFmtId="0" fontId="6" fillId="0" borderId="0" xfId="0" applyFont="1"/>
    <xf numFmtId="0" fontId="3" fillId="5" borderId="0" xfId="0" applyFont="1" applyFill="1"/>
    <xf numFmtId="2" fontId="7" fillId="9" borderId="0" xfId="2" applyNumberFormat="1" applyFont="1"/>
    <xf numFmtId="2" fontId="7" fillId="8" borderId="0" xfId="1" applyNumberFormat="1" applyFont="1"/>
    <xf numFmtId="0" fontId="3" fillId="0" borderId="0" xfId="0" applyFont="1" applyAlignment="1">
      <alignment horizontal="right"/>
    </xf>
  </cellXfs>
  <cellStyles count="3">
    <cellStyle name="60 % - Dekorfärg3" xfId="2" builtinId="40"/>
    <cellStyle name="Dekorfärg3" xfId="1" builtinId="3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B63B7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2</xdr:row>
      <xdr:rowOff>127000</xdr:rowOff>
    </xdr:to>
    <xdr:pic>
      <xdr:nvPicPr>
        <xdr:cNvPr id="1025" name="Bild 1">
          <a:extLst>
            <a:ext uri="{FF2B5EF4-FFF2-40B4-BE49-F238E27FC236}">
              <a16:creationId xmlns:a16="http://schemas.microsoft.com/office/drawing/2014/main" id="{1D21DE23-9096-F4E0-6F2D-B5467A45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63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0</xdr:colOff>
      <xdr:row>57</xdr:row>
      <xdr:rowOff>114300</xdr:rowOff>
    </xdr:from>
    <xdr:to>
      <xdr:col>1</xdr:col>
      <xdr:colOff>400050</xdr:colOff>
      <xdr:row>60</xdr:row>
      <xdr:rowOff>177800</xdr:rowOff>
    </xdr:to>
    <xdr:pic>
      <xdr:nvPicPr>
        <xdr:cNvPr id="1026" name="Bild 1_0">
          <a:extLst>
            <a:ext uri="{FF2B5EF4-FFF2-40B4-BE49-F238E27FC236}">
              <a16:creationId xmlns:a16="http://schemas.microsoft.com/office/drawing/2014/main" id="{D7B00F1D-FEEC-27AE-EA5B-A15BA875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"/>
          <a:ext cx="1873250" cy="654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workbookViewId="0">
      <selection activeCell="A5" sqref="A5"/>
    </sheetView>
  </sheetViews>
  <sheetFormatPr defaultColWidth="11.54296875" defaultRowHeight="15.5" x14ac:dyDescent="0.35"/>
  <cols>
    <col min="1" max="1" width="21.08984375" style="3" customWidth="1"/>
    <col min="2" max="2" width="12.81640625" style="3" customWidth="1"/>
    <col min="3" max="3" width="13" style="3" customWidth="1"/>
    <col min="4" max="4" width="3.453125" style="3" customWidth="1"/>
    <col min="5" max="5" width="24.36328125" style="3" customWidth="1"/>
    <col min="6" max="7" width="11.7265625" style="3" customWidth="1"/>
    <col min="8" max="64" width="8.453125" style="3" customWidth="1"/>
    <col min="65" max="16384" width="11.54296875" style="3"/>
  </cols>
  <sheetData>
    <row r="1" spans="1:7" ht="29" customHeight="1" x14ac:dyDescent="0.35">
      <c r="B1" s="27"/>
      <c r="G1" s="31" t="s">
        <v>61</v>
      </c>
    </row>
    <row r="2" spans="1:7" ht="11.4" customHeight="1" x14ac:dyDescent="0.35">
      <c r="B2" s="27"/>
    </row>
    <row r="3" spans="1:7" ht="11.4" customHeight="1" x14ac:dyDescent="0.35">
      <c r="B3" s="27"/>
    </row>
    <row r="4" spans="1:7" ht="11.4" customHeight="1" x14ac:dyDescent="0.35">
      <c r="B4" s="27"/>
    </row>
    <row r="5" spans="1:7" x14ac:dyDescent="0.35">
      <c r="A5" s="1"/>
      <c r="B5" s="2"/>
      <c r="C5" s="2" t="s">
        <v>58</v>
      </c>
      <c r="D5" s="2"/>
      <c r="F5" s="4"/>
    </row>
    <row r="6" spans="1:7" x14ac:dyDescent="0.35">
      <c r="F6" s="4"/>
    </row>
    <row r="7" spans="1:7" x14ac:dyDescent="0.35">
      <c r="A7" s="2" t="s">
        <v>1</v>
      </c>
      <c r="B7" s="17">
        <v>45657</v>
      </c>
      <c r="C7" s="5">
        <v>45291</v>
      </c>
      <c r="E7" s="2" t="s">
        <v>2</v>
      </c>
      <c r="F7" s="18">
        <v>2024</v>
      </c>
      <c r="G7" s="6">
        <v>2023</v>
      </c>
    </row>
    <row r="8" spans="1:7" x14ac:dyDescent="0.35">
      <c r="B8" s="18"/>
      <c r="C8" s="6"/>
      <c r="E8" s="2"/>
      <c r="F8" s="16"/>
      <c r="G8" s="7"/>
    </row>
    <row r="9" spans="1:7" x14ac:dyDescent="0.35">
      <c r="A9" s="2" t="s">
        <v>3</v>
      </c>
      <c r="B9" s="18"/>
      <c r="C9" s="6"/>
      <c r="E9" s="2" t="s">
        <v>4</v>
      </c>
      <c r="F9" s="16"/>
      <c r="G9" s="7"/>
    </row>
    <row r="10" spans="1:7" x14ac:dyDescent="0.35">
      <c r="B10" s="18"/>
      <c r="C10" s="6"/>
      <c r="F10" s="16"/>
      <c r="G10" s="7"/>
    </row>
    <row r="11" spans="1:7" x14ac:dyDescent="0.35">
      <c r="A11" s="3" t="s">
        <v>49</v>
      </c>
      <c r="B11" s="16">
        <v>70464.45</v>
      </c>
      <c r="C11" s="14">
        <v>53020.59</v>
      </c>
      <c r="E11" s="3" t="s">
        <v>5</v>
      </c>
      <c r="F11" s="16">
        <v>21000</v>
      </c>
      <c r="G11" s="14">
        <v>16650</v>
      </c>
    </row>
    <row r="12" spans="1:7" x14ac:dyDescent="0.35">
      <c r="A12" s="3" t="s">
        <v>50</v>
      </c>
      <c r="B12" s="26">
        <v>103117.67</v>
      </c>
      <c r="C12" s="28">
        <v>100000</v>
      </c>
      <c r="E12" s="3" t="s">
        <v>6</v>
      </c>
      <c r="F12" s="16">
        <v>1965</v>
      </c>
      <c r="G12" s="14">
        <v>3132</v>
      </c>
    </row>
    <row r="13" spans="1:7" x14ac:dyDescent="0.35">
      <c r="A13" s="3" t="s">
        <v>51</v>
      </c>
      <c r="B13" s="26">
        <v>354852.84</v>
      </c>
      <c r="C13" s="28">
        <v>350000</v>
      </c>
      <c r="E13" s="3" t="s">
        <v>57</v>
      </c>
      <c r="F13" s="16">
        <v>3020</v>
      </c>
      <c r="G13" s="14">
        <v>0</v>
      </c>
    </row>
    <row r="14" spans="1:7" x14ac:dyDescent="0.35">
      <c r="A14" s="3" t="s">
        <v>7</v>
      </c>
      <c r="B14" s="16">
        <v>0</v>
      </c>
      <c r="C14" s="14">
        <v>2523</v>
      </c>
      <c r="E14" s="3" t="s">
        <v>8</v>
      </c>
      <c r="F14" s="16">
        <v>7230</v>
      </c>
      <c r="G14" s="14">
        <v>16370</v>
      </c>
    </row>
    <row r="15" spans="1:7" x14ac:dyDescent="0.35">
      <c r="B15" s="16"/>
      <c r="C15" s="14"/>
      <c r="E15" s="3" t="s">
        <v>9</v>
      </c>
      <c r="F15" s="16">
        <v>34024</v>
      </c>
      <c r="G15" s="14">
        <v>33361</v>
      </c>
    </row>
    <row r="16" spans="1:7" x14ac:dyDescent="0.35">
      <c r="B16" s="16"/>
      <c r="C16" s="14"/>
      <c r="E16" s="3" t="s">
        <v>10</v>
      </c>
      <c r="F16" s="16">
        <v>2850</v>
      </c>
      <c r="G16" s="14">
        <v>2500</v>
      </c>
    </row>
    <row r="17" spans="1:7" x14ac:dyDescent="0.35">
      <c r="B17" s="16"/>
      <c r="C17" s="8"/>
      <c r="E17" s="3" t="s">
        <v>42</v>
      </c>
      <c r="F17" s="16">
        <v>12345</v>
      </c>
      <c r="G17" s="14">
        <v>0</v>
      </c>
    </row>
    <row r="18" spans="1:7" x14ac:dyDescent="0.35">
      <c r="B18" s="16"/>
      <c r="C18" s="8"/>
      <c r="E18" s="3" t="s">
        <v>11</v>
      </c>
      <c r="F18" s="16">
        <v>18997</v>
      </c>
      <c r="G18" s="14">
        <v>9296</v>
      </c>
    </row>
    <row r="19" spans="1:7" x14ac:dyDescent="0.35">
      <c r="B19" s="16"/>
      <c r="C19" s="8"/>
      <c r="E19" s="3" t="s">
        <v>12</v>
      </c>
      <c r="F19" s="16">
        <v>5000</v>
      </c>
      <c r="G19" s="14">
        <v>5000</v>
      </c>
    </row>
    <row r="20" spans="1:7" x14ac:dyDescent="0.35">
      <c r="B20" s="16"/>
      <c r="C20" s="8"/>
      <c r="E20" s="3" t="s">
        <v>13</v>
      </c>
      <c r="F20" s="16">
        <v>54950</v>
      </c>
      <c r="G20" s="14">
        <v>61000</v>
      </c>
    </row>
    <row r="21" spans="1:7" x14ac:dyDescent="0.35">
      <c r="B21" s="16"/>
      <c r="C21" s="8"/>
      <c r="E21" s="3" t="s">
        <v>14</v>
      </c>
      <c r="F21" s="16">
        <v>500</v>
      </c>
      <c r="G21" s="14">
        <v>0</v>
      </c>
    </row>
    <row r="22" spans="1:7" x14ac:dyDescent="0.35">
      <c r="B22" s="16"/>
      <c r="C22" s="8"/>
      <c r="E22" s="3" t="s">
        <v>59</v>
      </c>
      <c r="F22" s="16">
        <v>20958.43</v>
      </c>
      <c r="G22" s="14"/>
    </row>
    <row r="23" spans="1:7" x14ac:dyDescent="0.35">
      <c r="B23" s="16"/>
      <c r="C23" s="8"/>
      <c r="E23" s="3" t="s">
        <v>15</v>
      </c>
      <c r="F23" s="16">
        <v>0</v>
      </c>
      <c r="G23" s="14">
        <v>4241.1899999999996</v>
      </c>
    </row>
    <row r="24" spans="1:7" x14ac:dyDescent="0.35">
      <c r="B24" s="19" t="s">
        <v>16</v>
      </c>
      <c r="C24" s="9" t="s">
        <v>16</v>
      </c>
      <c r="F24" s="19" t="s">
        <v>16</v>
      </c>
      <c r="G24" s="10" t="s">
        <v>16</v>
      </c>
    </row>
    <row r="25" spans="1:7" x14ac:dyDescent="0.35">
      <c r="A25" s="2" t="s">
        <v>17</v>
      </c>
      <c r="B25" s="19">
        <f>SUM(B11:B24)</f>
        <v>528434.96</v>
      </c>
      <c r="C25" s="9">
        <f>SUM(C11:C24)</f>
        <v>505543.58999999997</v>
      </c>
      <c r="D25" s="2"/>
      <c r="E25" s="2" t="s">
        <v>17</v>
      </c>
      <c r="F25" s="19">
        <f>SUM(F11:F24)</f>
        <v>182839.43</v>
      </c>
      <c r="G25" s="9">
        <f>SUM(G11:G24)</f>
        <v>151550.19</v>
      </c>
    </row>
    <row r="27" spans="1:7" x14ac:dyDescent="0.35">
      <c r="F27" s="4"/>
    </row>
    <row r="28" spans="1:7" x14ac:dyDescent="0.35">
      <c r="A28" s="2" t="s">
        <v>18</v>
      </c>
      <c r="B28" s="2"/>
      <c r="C28" s="2"/>
      <c r="D28" s="2"/>
      <c r="E28" s="2" t="s">
        <v>19</v>
      </c>
      <c r="F28" s="4"/>
    </row>
    <row r="29" spans="1:7" x14ac:dyDescent="0.35">
      <c r="F29" s="4"/>
    </row>
    <row r="30" spans="1:7" x14ac:dyDescent="0.35">
      <c r="A30" s="3" t="s">
        <v>20</v>
      </c>
      <c r="B30" s="20"/>
      <c r="C30" s="11"/>
      <c r="E30" s="3" t="s">
        <v>43</v>
      </c>
      <c r="F30" s="16">
        <v>431</v>
      </c>
      <c r="G30" s="14">
        <v>28223</v>
      </c>
    </row>
    <row r="31" spans="1:7" x14ac:dyDescent="0.35">
      <c r="A31" s="3" t="s">
        <v>21</v>
      </c>
      <c r="B31" s="16">
        <v>505543.59</v>
      </c>
      <c r="C31" s="14">
        <v>509784.78</v>
      </c>
      <c r="E31" s="3" t="s">
        <v>6</v>
      </c>
      <c r="F31" s="16">
        <v>0</v>
      </c>
      <c r="G31" s="14">
        <v>2000</v>
      </c>
    </row>
    <row r="32" spans="1:7" x14ac:dyDescent="0.35">
      <c r="B32" s="16"/>
      <c r="C32" s="14"/>
      <c r="E32" s="3" t="s">
        <v>22</v>
      </c>
      <c r="F32" s="16">
        <v>38082.25</v>
      </c>
      <c r="G32" s="14">
        <v>20804</v>
      </c>
    </row>
    <row r="33" spans="1:7" x14ac:dyDescent="0.35">
      <c r="B33" s="16"/>
      <c r="C33" s="14"/>
      <c r="E33" s="3" t="s">
        <v>23</v>
      </c>
      <c r="F33" s="16">
        <v>8027</v>
      </c>
      <c r="G33" s="14">
        <v>7543</v>
      </c>
    </row>
    <row r="34" spans="1:7" x14ac:dyDescent="0.35">
      <c r="B34" s="16"/>
      <c r="C34" s="14"/>
      <c r="E34" s="3" t="s">
        <v>57</v>
      </c>
      <c r="F34" s="30">
        <v>2744</v>
      </c>
      <c r="G34" s="29">
        <v>0</v>
      </c>
    </row>
    <row r="35" spans="1:7" x14ac:dyDescent="0.35">
      <c r="B35" s="16"/>
      <c r="C35" s="14"/>
      <c r="E35" s="3" t="s">
        <v>42</v>
      </c>
      <c r="F35" s="16">
        <v>21474</v>
      </c>
      <c r="G35" s="14">
        <v>0</v>
      </c>
    </row>
    <row r="36" spans="1:7" x14ac:dyDescent="0.35">
      <c r="A36" s="3" t="s">
        <v>24</v>
      </c>
      <c r="B36" s="16">
        <v>22891.37</v>
      </c>
      <c r="C36" s="14">
        <v>-4241.1899999999996</v>
      </c>
      <c r="E36" s="3" t="s">
        <v>9</v>
      </c>
      <c r="F36" s="16">
        <v>6313</v>
      </c>
      <c r="G36" s="14">
        <v>8681</v>
      </c>
    </row>
    <row r="37" spans="1:7" x14ac:dyDescent="0.35">
      <c r="B37" s="21" t="s">
        <v>16</v>
      </c>
      <c r="C37" s="23" t="s">
        <v>25</v>
      </c>
      <c r="E37" s="3" t="s">
        <v>8</v>
      </c>
      <c r="F37" s="20">
        <v>4216</v>
      </c>
      <c r="G37" s="15">
        <v>24748</v>
      </c>
    </row>
    <row r="38" spans="1:7" x14ac:dyDescent="0.35">
      <c r="A38" s="3" t="s">
        <v>20</v>
      </c>
      <c r="B38" s="16"/>
      <c r="C38" s="25"/>
      <c r="E38" s="3" t="s">
        <v>26</v>
      </c>
      <c r="F38" s="16">
        <v>11640</v>
      </c>
      <c r="G38" s="14">
        <v>9520</v>
      </c>
    </row>
    <row r="39" spans="1:7" x14ac:dyDescent="0.35">
      <c r="A39" s="3" t="s">
        <v>27</v>
      </c>
      <c r="B39" s="16">
        <f>SUM(B31:B36)</f>
        <v>528434.96000000008</v>
      </c>
      <c r="C39" s="14">
        <f>SUM(C31:C36)</f>
        <v>505543.59</v>
      </c>
      <c r="E39" s="3" t="s">
        <v>28</v>
      </c>
      <c r="F39" s="16">
        <v>20508.310000000001</v>
      </c>
      <c r="G39" s="14">
        <v>24180.25</v>
      </c>
    </row>
    <row r="40" spans="1:7" x14ac:dyDescent="0.35">
      <c r="B40" s="16"/>
      <c r="C40" s="8"/>
      <c r="E40" s="3" t="s">
        <v>29</v>
      </c>
      <c r="F40" s="16">
        <v>10490</v>
      </c>
      <c r="G40" s="14">
        <v>8807</v>
      </c>
    </row>
    <row r="41" spans="1:7" x14ac:dyDescent="0.35">
      <c r="B41" s="16"/>
      <c r="C41" s="8"/>
      <c r="E41" s="3" t="s">
        <v>30</v>
      </c>
      <c r="F41" s="16">
        <v>1499.5</v>
      </c>
      <c r="G41" s="14">
        <v>1001.44</v>
      </c>
    </row>
    <row r="42" spans="1:7" x14ac:dyDescent="0.35">
      <c r="B42" s="16"/>
      <c r="C42" s="8"/>
      <c r="E42" s="3" t="s">
        <v>31</v>
      </c>
      <c r="F42" s="16">
        <v>4857</v>
      </c>
      <c r="G42" s="14">
        <v>3237.5</v>
      </c>
    </row>
    <row r="43" spans="1:7" x14ac:dyDescent="0.35">
      <c r="B43" s="16"/>
      <c r="C43" s="8"/>
      <c r="E43" s="3" t="s">
        <v>32</v>
      </c>
      <c r="F43" s="16">
        <v>3492</v>
      </c>
      <c r="G43" s="14">
        <v>3474</v>
      </c>
    </row>
    <row r="44" spans="1:7" x14ac:dyDescent="0.35">
      <c r="B44" s="16"/>
      <c r="C44" s="8"/>
      <c r="E44" s="3" t="s">
        <v>33</v>
      </c>
      <c r="F44" s="16">
        <v>3000</v>
      </c>
      <c r="G44" s="14">
        <v>0</v>
      </c>
    </row>
    <row r="45" spans="1:7" x14ac:dyDescent="0.35">
      <c r="B45" s="16"/>
      <c r="C45" s="8"/>
      <c r="E45" s="3" t="s">
        <v>34</v>
      </c>
      <c r="F45" s="16">
        <v>6239</v>
      </c>
      <c r="G45" s="14">
        <v>6586</v>
      </c>
    </row>
    <row r="46" spans="1:7" x14ac:dyDescent="0.35">
      <c r="B46" s="16"/>
      <c r="C46" s="8"/>
      <c r="E46" s="3" t="s">
        <v>35</v>
      </c>
      <c r="F46" s="16">
        <v>2935</v>
      </c>
      <c r="G46" s="14">
        <v>2245</v>
      </c>
    </row>
    <row r="47" spans="1:7" x14ac:dyDescent="0.35">
      <c r="B47" s="16"/>
      <c r="C47" s="8"/>
      <c r="E47" s="3" t="s">
        <v>36</v>
      </c>
      <c r="F47" s="16">
        <v>14000</v>
      </c>
      <c r="G47" s="14">
        <v>500</v>
      </c>
    </row>
    <row r="48" spans="1:7" x14ac:dyDescent="0.35">
      <c r="B48" s="22"/>
      <c r="C48" s="12"/>
      <c r="E48" s="3" t="s">
        <v>37</v>
      </c>
      <c r="F48" s="16">
        <v>22891.37</v>
      </c>
      <c r="G48" s="14">
        <v>0</v>
      </c>
    </row>
    <row r="49" spans="1:7" x14ac:dyDescent="0.35">
      <c r="B49" s="21" t="s">
        <v>16</v>
      </c>
      <c r="C49" s="10" t="s">
        <v>16</v>
      </c>
      <c r="F49" s="21" t="s">
        <v>16</v>
      </c>
      <c r="G49" s="23" t="s">
        <v>16</v>
      </c>
    </row>
    <row r="50" spans="1:7" x14ac:dyDescent="0.35">
      <c r="A50" s="2" t="s">
        <v>17</v>
      </c>
      <c r="B50" s="19">
        <f>SUM(B38:B48)</f>
        <v>528434.96000000008</v>
      </c>
      <c r="C50" s="9">
        <f>SUM(C37:C48)</f>
        <v>505543.59</v>
      </c>
      <c r="E50" s="2" t="s">
        <v>17</v>
      </c>
      <c r="F50" s="19">
        <f>SUM(F30:F49)</f>
        <v>182839.43</v>
      </c>
      <c r="G50" s="24">
        <f>SUM(G30:G49)</f>
        <v>151550.19</v>
      </c>
    </row>
    <row r="52" spans="1:7" x14ac:dyDescent="0.35">
      <c r="A52" s="3" t="s">
        <v>53</v>
      </c>
    </row>
    <row r="56" spans="1:7" x14ac:dyDescent="0.35">
      <c r="G56" s="31" t="s">
        <v>60</v>
      </c>
    </row>
    <row r="57" spans="1:7" x14ac:dyDescent="0.35">
      <c r="E57" s="2" t="s">
        <v>0</v>
      </c>
      <c r="G57" s="13"/>
    </row>
    <row r="58" spans="1:7" x14ac:dyDescent="0.35">
      <c r="E58" s="2" t="s">
        <v>52</v>
      </c>
    </row>
    <row r="65" spans="1:5" x14ac:dyDescent="0.35">
      <c r="A65" s="3" t="s">
        <v>38</v>
      </c>
      <c r="E65" s="3" t="s">
        <v>38</v>
      </c>
    </row>
    <row r="66" spans="1:5" x14ac:dyDescent="0.35">
      <c r="A66" s="3" t="s">
        <v>54</v>
      </c>
      <c r="E66" s="3" t="s">
        <v>55</v>
      </c>
    </row>
    <row r="67" spans="1:5" s="13" customFormat="1" x14ac:dyDescent="0.35"/>
    <row r="68" spans="1:5" s="13" customFormat="1" x14ac:dyDescent="0.35"/>
    <row r="69" spans="1:5" s="13" customFormat="1" x14ac:dyDescent="0.35"/>
    <row r="70" spans="1:5" s="13" customFormat="1" x14ac:dyDescent="0.35"/>
    <row r="71" spans="1:5" s="13" customFormat="1" x14ac:dyDescent="0.35"/>
    <row r="72" spans="1:5" s="13" customFormat="1" x14ac:dyDescent="0.35">
      <c r="A72" s="13" t="s">
        <v>38</v>
      </c>
      <c r="E72" s="3" t="s">
        <v>38</v>
      </c>
    </row>
    <row r="73" spans="1:5" s="13" customFormat="1" x14ac:dyDescent="0.35">
      <c r="A73" s="13" t="s">
        <v>39</v>
      </c>
      <c r="E73" s="13" t="s">
        <v>56</v>
      </c>
    </row>
    <row r="74" spans="1:5" s="13" customFormat="1" x14ac:dyDescent="0.35"/>
    <row r="75" spans="1:5" s="13" customFormat="1" x14ac:dyDescent="0.35"/>
    <row r="76" spans="1:5" s="13" customFormat="1" x14ac:dyDescent="0.35"/>
    <row r="77" spans="1:5" s="13" customFormat="1" x14ac:dyDescent="0.35"/>
    <row r="78" spans="1:5" s="13" customFormat="1" x14ac:dyDescent="0.35"/>
    <row r="79" spans="1:5" s="13" customFormat="1" x14ac:dyDescent="0.35">
      <c r="A79" s="3" t="s">
        <v>38</v>
      </c>
      <c r="E79" s="3" t="s">
        <v>38</v>
      </c>
    </row>
    <row r="80" spans="1:5" s="13" customFormat="1" x14ac:dyDescent="0.35">
      <c r="A80" s="13" t="s">
        <v>40</v>
      </c>
      <c r="E80" s="13" t="s">
        <v>41</v>
      </c>
    </row>
    <row r="81" spans="1:5" s="13" customFormat="1" x14ac:dyDescent="0.35"/>
    <row r="82" spans="1:5" s="13" customFormat="1" x14ac:dyDescent="0.35"/>
    <row r="83" spans="1:5" s="13" customFormat="1" x14ac:dyDescent="0.35"/>
    <row r="84" spans="1:5" s="13" customFormat="1" x14ac:dyDescent="0.35"/>
    <row r="85" spans="1:5" s="13" customFormat="1" x14ac:dyDescent="0.35"/>
    <row r="86" spans="1:5" s="13" customFormat="1" x14ac:dyDescent="0.35">
      <c r="A86" s="3" t="s">
        <v>38</v>
      </c>
    </row>
    <row r="87" spans="1:5" x14ac:dyDescent="0.35">
      <c r="A87" s="3" t="s">
        <v>48</v>
      </c>
    </row>
    <row r="93" spans="1:5" x14ac:dyDescent="0.35">
      <c r="A93" s="3" t="s">
        <v>44</v>
      </c>
      <c r="E93" s="3" t="s">
        <v>46</v>
      </c>
    </row>
    <row r="94" spans="1:5" x14ac:dyDescent="0.35">
      <c r="A94" s="3" t="s">
        <v>45</v>
      </c>
      <c r="E94" s="3" t="s">
        <v>47</v>
      </c>
    </row>
  </sheetData>
  <sheetProtection selectLockedCells="1" selectUnlockedCells="1"/>
  <pageMargins left="0.59027777777777779" right="0.39374999999999999" top="0.41388888888888886" bottom="0.21666666666666667" header="0.31527777777777777" footer="0.11805555555555555"/>
  <pageSetup paperSize="9" scale="94" orientation="portrait" useFirstPageNumber="1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Wendin</dc:creator>
  <cp:lastModifiedBy>Jan Wendin</cp:lastModifiedBy>
  <cp:lastPrinted>2025-02-19T08:50:40Z</cp:lastPrinted>
  <dcterms:created xsi:type="dcterms:W3CDTF">2023-01-15T13:17:57Z</dcterms:created>
  <dcterms:modified xsi:type="dcterms:W3CDTF">2025-02-19T08:51:16Z</dcterms:modified>
</cp:coreProperties>
</file>